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7-2019\"/>
    </mc:Choice>
  </mc:AlternateContent>
  <bookViews>
    <workbookView xWindow="120" yWindow="135" windowWidth="24915" windowHeight="11250" activeTab="1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16" i="1" l="1"/>
  <c r="G16" i="1"/>
  <c r="F16" i="1"/>
  <c r="E16" i="1"/>
  <c r="D16" i="1"/>
  <c r="C16" i="1"/>
  <c r="H20" i="1"/>
  <c r="G20" i="1"/>
  <c r="F20" i="1"/>
  <c r="E20" i="1"/>
  <c r="D20" i="1"/>
  <c r="C20" i="1"/>
  <c r="F33" i="2"/>
  <c r="H14" i="2"/>
  <c r="H33" i="2" s="1"/>
  <c r="G14" i="2"/>
  <c r="G33" i="2" s="1"/>
  <c r="F14" i="2"/>
  <c r="E14" i="2"/>
  <c r="E33" i="2" s="1"/>
  <c r="D14" i="2"/>
  <c r="D33" i="2" s="1"/>
  <c r="C33" i="2"/>
  <c r="C14" i="2"/>
</calcChain>
</file>

<file path=xl/sharedStrings.xml><?xml version="1.0" encoding="utf-8"?>
<sst xmlns="http://schemas.openxmlformats.org/spreadsheetml/2006/main" count="115" uniqueCount="95">
  <si>
    <t>1.</t>
  </si>
  <si>
    <t>Доходы бюджета района - всего</t>
  </si>
  <si>
    <t>в том числе:</t>
  </si>
  <si>
    <t>1.1.</t>
  </si>
  <si>
    <t>- налоговые доходы</t>
  </si>
  <si>
    <t>1.2.</t>
  </si>
  <si>
    <t>- неналоговые доходы</t>
  </si>
  <si>
    <t>1.3.</t>
  </si>
  <si>
    <t>- безвозмездные поступления - всего &lt;*&gt;</t>
  </si>
  <si>
    <t>1.3.1.</t>
  </si>
  <si>
    <t>- не имеющие целевого назначения &lt;*&gt;</t>
  </si>
  <si>
    <t>1.3.2.</t>
  </si>
  <si>
    <t>- имеющие целевое назначение &lt;*&gt;</t>
  </si>
  <si>
    <t>2.</t>
  </si>
  <si>
    <t>Расходы бюджета района - всего</t>
  </si>
  <si>
    <t>2.1.</t>
  </si>
  <si>
    <t>- за счет средств бюджета района, не имеющих целевого назначения</t>
  </si>
  <si>
    <t>2.2.</t>
  </si>
  <si>
    <t>- за счет средств безвозмездных поступлений, имеющих целевое назначение &lt;*&gt;</t>
  </si>
  <si>
    <t>3.</t>
  </si>
  <si>
    <t xml:space="preserve">Дефицит (профицит) бюджета района </t>
  </si>
  <si>
    <t>4.</t>
  </si>
  <si>
    <t>Отношение дефицита бюджета района  к общему годовому объему доходов бюджета района  без учета объема безвозмездных поступлений (в процентах)</t>
  </si>
  <si>
    <t>5.</t>
  </si>
  <si>
    <t>Источники финансирования дефицита бюджета района  - всего</t>
  </si>
  <si>
    <t>6.</t>
  </si>
  <si>
    <t>Объем муниципального долга на 1 января соответствующего финансового года</t>
  </si>
  <si>
    <t>7.</t>
  </si>
  <si>
    <t>Объем муниципальных заимствований в соответствующем финансовом году</t>
  </si>
  <si>
    <t>8.</t>
  </si>
  <si>
    <t>Объем средств, направляемых в соответствующем финансовом году на погашение суммы основного долга по муниципальным заимствованиям</t>
  </si>
  <si>
    <t>9.</t>
  </si>
  <si>
    <t>Объем расходов на обслуживание муниципального долга</t>
  </si>
  <si>
    <t>N п/п</t>
  </si>
  <si>
    <t>Наименование показателя</t>
  </si>
  <si>
    <t>ПРОГНОЗ</t>
  </si>
  <si>
    <t xml:space="preserve">ОСНОВНЫХ ХАРАКТЕРИСТИК БЮДЖЕТА ПОНЫРОВСКОГО РАЙОНА </t>
  </si>
  <si>
    <t>КУРСКОЙ ОБЛАСТИ</t>
  </si>
  <si>
    <t>тыс.руб</t>
  </si>
  <si>
    <t>2017 год</t>
  </si>
  <si>
    <t>2018 год</t>
  </si>
  <si>
    <t>2019 год</t>
  </si>
  <si>
    <t>2020 год</t>
  </si>
  <si>
    <t>2021 год</t>
  </si>
  <si>
    <t>2022 год</t>
  </si>
  <si>
    <t>&lt;*&gt; Показатели заполняются при наличии соответствующих данных.</t>
  </si>
  <si>
    <t>ПОКАЗАТЕЛИ</t>
  </si>
  <si>
    <t>ФИНАНСОВОГО ОБЕСПЕЧЕНИЯ МУНИЦИПАЛЬНЫХ ПРОГРАММ</t>
  </si>
  <si>
    <t>ПОНЫРОВСКОГО РАЙОНА КУРСКОЙ ОБЛАСТИ</t>
  </si>
  <si>
    <t>Расходы бюджета района  - всего</t>
  </si>
  <si>
    <t>расходы на реализацию муниципальных программ Поныровского района Курской области - всего</t>
  </si>
  <si>
    <t>1.1.1.</t>
  </si>
  <si>
    <t>1.1.2.</t>
  </si>
  <si>
    <t xml:space="preserve">непрограммные расходы бюджета района </t>
  </si>
  <si>
    <t>1.1.3.</t>
  </si>
  <si>
    <t>1.1.4.</t>
  </si>
  <si>
    <t>1.1.5.</t>
  </si>
  <si>
    <t>1.1.6.</t>
  </si>
  <si>
    <t>1.1.7.</t>
  </si>
  <si>
    <t>1.1.8.</t>
  </si>
  <si>
    <t>1.1.9.</t>
  </si>
  <si>
    <t>1.1.10.</t>
  </si>
  <si>
    <t>1.1.11.</t>
  </si>
  <si>
    <t>1.1.12.</t>
  </si>
  <si>
    <t>1.1.13.</t>
  </si>
  <si>
    <t>1.1.14.</t>
  </si>
  <si>
    <t>1.1.15.</t>
  </si>
  <si>
    <t>1.1.16.</t>
  </si>
  <si>
    <t>1.1.17.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</si>
  <si>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</si>
  <si>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</si>
  <si>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</si>
  <si>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</si>
  <si>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</si>
  <si>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</si>
  <si>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</si>
  <si>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</si>
  <si>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</si>
  <si>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</si>
  <si>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</si>
  <si>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</si>
  <si>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</si>
  <si>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</si>
  <si>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>Муниципальная программа Поныровского района Курской области «Развитие экономики Поныровского района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</si>
  <si>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</si>
  <si>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</si>
  <si>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5.2.</t>
  </si>
  <si>
    <t xml:space="preserve">5.1.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</si>
  <si>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</si>
  <si>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</si>
  <si>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Приложение №1</t>
  </si>
  <si>
    <t>Приложение №2</t>
  </si>
  <si>
    <t>к постановлению Администрации</t>
  </si>
  <si>
    <t>Поныровского района Курской области</t>
  </si>
  <si>
    <t>от 01.02.2017 года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</si>
</sst>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Normal="100" workbookViewId="0">
      <selection activeCell="F2" sqref="F2:F4"/>
    </sheetView>
  </sheetViews>
  <sheetFormatPr defaultRowHeight="15" x14ac:dyDescent="0.25"/>
  <cols>
    <col min="2" max="2" width="32.7109375" customWidth="1"/>
    <col min="3" max="3" width="12.5703125" customWidth="1"/>
    <col min="4" max="4" width="13" customWidth="1"/>
    <col min="5" max="6" width="12.28515625" customWidth="1"/>
    <col min="7" max="7" width="13" customWidth="1"/>
    <col min="8" max="8" width="12.85546875" customWidth="1"/>
  </cols>
  <sheetData>
    <row r="1" spans="1:8" x14ac:dyDescent="0.25">
      <c r="F1" s="17" t="s">
        <v>90</v>
      </c>
    </row>
    <row r="2" spans="1:8" x14ac:dyDescent="0.25">
      <c r="F2" s="17" t="s">
        <v>92</v>
      </c>
    </row>
    <row r="3" spans="1:8" x14ac:dyDescent="0.25">
      <c r="F3" s="17" t="s">
        <v>93</v>
      </c>
    </row>
    <row r="4" spans="1:8" x14ac:dyDescent="0.25">
      <c r="F4" s="17" t="s">
        <v>94</v>
      </c>
    </row>
    <row r="5" spans="1:8" x14ac:dyDescent="0.25">
      <c r="C5" s="6" t="s">
        <v>35</v>
      </c>
    </row>
    <row r="6" spans="1:8" x14ac:dyDescent="0.25">
      <c r="C6" s="6" t="s">
        <v>36</v>
      </c>
    </row>
    <row r="7" spans="1:8" x14ac:dyDescent="0.25">
      <c r="C7" s="7" t="s">
        <v>37</v>
      </c>
    </row>
    <row r="8" spans="1:8" x14ac:dyDescent="0.25">
      <c r="C8" s="7"/>
      <c r="H8" t="s">
        <v>38</v>
      </c>
    </row>
    <row r="9" spans="1:8" x14ac:dyDescent="0.25">
      <c r="A9" s="3" t="s">
        <v>33</v>
      </c>
      <c r="B9" s="3" t="s">
        <v>34</v>
      </c>
      <c r="C9" s="8" t="s">
        <v>39</v>
      </c>
      <c r="D9" s="8" t="s">
        <v>40</v>
      </c>
      <c r="E9" s="8" t="s">
        <v>41</v>
      </c>
      <c r="F9" s="8" t="s">
        <v>42</v>
      </c>
      <c r="G9" s="8" t="s">
        <v>43</v>
      </c>
      <c r="H9" s="8" t="s">
        <v>44</v>
      </c>
    </row>
    <row r="10" spans="1:8" x14ac:dyDescent="0.25">
      <c r="A10" s="5" t="s">
        <v>0</v>
      </c>
      <c r="B10" s="9" t="s">
        <v>1</v>
      </c>
      <c r="C10" s="2">
        <v>266410.59999999998</v>
      </c>
      <c r="D10" s="1">
        <v>261279.9</v>
      </c>
      <c r="E10" s="1">
        <v>267159.3</v>
      </c>
      <c r="F10" s="1">
        <v>267159.3</v>
      </c>
      <c r="G10" s="1">
        <v>267159.3</v>
      </c>
      <c r="H10" s="1">
        <v>267159.3</v>
      </c>
    </row>
    <row r="11" spans="1:8" x14ac:dyDescent="0.25">
      <c r="A11" s="3"/>
      <c r="B11" s="10" t="s">
        <v>2</v>
      </c>
      <c r="C11" s="2"/>
      <c r="D11" s="1"/>
      <c r="E11" s="1"/>
      <c r="F11" s="1"/>
      <c r="G11" s="1"/>
      <c r="H11" s="1"/>
    </row>
    <row r="12" spans="1:8" x14ac:dyDescent="0.25">
      <c r="A12" s="3" t="s">
        <v>3</v>
      </c>
      <c r="B12" s="10" t="s">
        <v>4</v>
      </c>
      <c r="C12" s="2">
        <v>68532.899999999994</v>
      </c>
      <c r="D12" s="1">
        <v>73830.100000000006</v>
      </c>
      <c r="E12" s="1">
        <v>75795.899999999994</v>
      </c>
      <c r="F12" s="1">
        <v>75795.899999999994</v>
      </c>
      <c r="G12" s="1">
        <v>75795.899999999994</v>
      </c>
      <c r="H12" s="1">
        <v>75795.899999999994</v>
      </c>
    </row>
    <row r="13" spans="1:8" x14ac:dyDescent="0.25">
      <c r="A13" s="3" t="s">
        <v>5</v>
      </c>
      <c r="B13" s="10" t="s">
        <v>6</v>
      </c>
      <c r="C13" s="2">
        <v>9680.9</v>
      </c>
      <c r="D13" s="1">
        <v>9685.9</v>
      </c>
      <c r="E13" s="1">
        <v>9690.9</v>
      </c>
      <c r="F13" s="1">
        <v>9690.9</v>
      </c>
      <c r="G13" s="1">
        <v>9690.9</v>
      </c>
      <c r="H13" s="1">
        <v>9690.9</v>
      </c>
    </row>
    <row r="14" spans="1:8" ht="30" x14ac:dyDescent="0.25">
      <c r="A14" s="3" t="s">
        <v>7</v>
      </c>
      <c r="B14" s="11" t="s">
        <v>8</v>
      </c>
      <c r="C14" s="2">
        <v>188196.8</v>
      </c>
      <c r="D14" s="1">
        <v>177763.9</v>
      </c>
      <c r="E14" s="1">
        <v>181672.5</v>
      </c>
      <c r="F14" s="1">
        <v>181672.5</v>
      </c>
      <c r="G14" s="1">
        <v>181672.5</v>
      </c>
      <c r="H14" s="1">
        <v>181672.5</v>
      </c>
    </row>
    <row r="15" spans="1:8" x14ac:dyDescent="0.25">
      <c r="A15" s="3"/>
      <c r="B15" s="10" t="s">
        <v>2</v>
      </c>
      <c r="C15" s="2"/>
      <c r="D15" s="1"/>
      <c r="E15" s="1"/>
      <c r="F15" s="1"/>
      <c r="G15" s="1"/>
      <c r="H15" s="1"/>
    </row>
    <row r="16" spans="1:8" ht="30" x14ac:dyDescent="0.25">
      <c r="A16" s="3" t="s">
        <v>9</v>
      </c>
      <c r="B16" s="11" t="s">
        <v>10</v>
      </c>
      <c r="C16" s="2">
        <f>SUM(C14-C17)</f>
        <v>32517.299999999988</v>
      </c>
      <c r="D16" s="2">
        <f t="shared" ref="D16:H16" si="0">SUM(D14-D17)</f>
        <v>23101.799999999988</v>
      </c>
      <c r="E16" s="2">
        <f t="shared" si="0"/>
        <v>27010.399999999994</v>
      </c>
      <c r="F16" s="2">
        <f t="shared" si="0"/>
        <v>27010.399999999994</v>
      </c>
      <c r="G16" s="2">
        <f t="shared" si="0"/>
        <v>27010.399999999994</v>
      </c>
      <c r="H16" s="2">
        <f t="shared" si="0"/>
        <v>27010.399999999994</v>
      </c>
    </row>
    <row r="17" spans="1:8" ht="30" x14ac:dyDescent="0.25">
      <c r="A17" s="3" t="s">
        <v>11</v>
      </c>
      <c r="B17" s="11" t="s">
        <v>12</v>
      </c>
      <c r="C17" s="2">
        <v>155679.5</v>
      </c>
      <c r="D17" s="1">
        <v>154662.1</v>
      </c>
      <c r="E17" s="1">
        <v>154662.1</v>
      </c>
      <c r="F17" s="1">
        <v>154662.1</v>
      </c>
      <c r="G17" s="1">
        <v>154662.1</v>
      </c>
      <c r="H17" s="1">
        <v>154662.1</v>
      </c>
    </row>
    <row r="18" spans="1:8" x14ac:dyDescent="0.25">
      <c r="A18" s="3" t="s">
        <v>13</v>
      </c>
      <c r="B18" s="10" t="s">
        <v>14</v>
      </c>
      <c r="C18" s="2">
        <v>266410.59999999998</v>
      </c>
      <c r="D18" s="1">
        <v>261793.3</v>
      </c>
      <c r="E18" s="1">
        <v>267159.3</v>
      </c>
      <c r="F18" s="1">
        <v>267159.3</v>
      </c>
      <c r="G18" s="1">
        <v>267159.3</v>
      </c>
      <c r="H18" s="1">
        <v>267159.3</v>
      </c>
    </row>
    <row r="19" spans="1:8" x14ac:dyDescent="0.25">
      <c r="A19" s="3"/>
      <c r="B19" s="10" t="s">
        <v>2</v>
      </c>
      <c r="C19" s="2"/>
      <c r="D19" s="1"/>
      <c r="E19" s="1"/>
      <c r="F19" s="1"/>
      <c r="G19" s="1"/>
      <c r="H19" s="1"/>
    </row>
    <row r="20" spans="1:8" ht="45" x14ac:dyDescent="0.25">
      <c r="A20" s="3" t="s">
        <v>15</v>
      </c>
      <c r="B20" s="10" t="s">
        <v>16</v>
      </c>
      <c r="C20" s="2">
        <f>SUM(C18-C21)</f>
        <v>110731.09999999998</v>
      </c>
      <c r="D20" s="2">
        <f t="shared" ref="D20:H20" si="1">SUM(D18-D21)</f>
        <v>107131.19999999998</v>
      </c>
      <c r="E20" s="2">
        <f t="shared" si="1"/>
        <v>112497.19999999998</v>
      </c>
      <c r="F20" s="2">
        <f t="shared" si="1"/>
        <v>112497.19999999998</v>
      </c>
      <c r="G20" s="2">
        <f t="shared" si="1"/>
        <v>112497.19999999998</v>
      </c>
      <c r="H20" s="2">
        <f t="shared" si="1"/>
        <v>112497.19999999998</v>
      </c>
    </row>
    <row r="21" spans="1:8" ht="45" x14ac:dyDescent="0.25">
      <c r="A21" s="3" t="s">
        <v>17</v>
      </c>
      <c r="B21" s="11" t="s">
        <v>18</v>
      </c>
      <c r="C21" s="2">
        <v>155679.5</v>
      </c>
      <c r="D21" s="1">
        <v>154662.1</v>
      </c>
      <c r="E21" s="1">
        <v>154662.1</v>
      </c>
      <c r="F21" s="1">
        <v>154662.1</v>
      </c>
      <c r="G21" s="1">
        <v>154662.1</v>
      </c>
      <c r="H21" s="1">
        <v>154662.1</v>
      </c>
    </row>
    <row r="22" spans="1:8" ht="30" x14ac:dyDescent="0.25">
      <c r="A22" s="3" t="s">
        <v>19</v>
      </c>
      <c r="B22" s="10" t="s">
        <v>20</v>
      </c>
      <c r="C22" s="2">
        <v>0</v>
      </c>
      <c r="D22" s="2">
        <v>-513.4</v>
      </c>
      <c r="E22" s="2">
        <v>0</v>
      </c>
      <c r="F22" s="2">
        <v>0</v>
      </c>
      <c r="G22" s="2">
        <v>0</v>
      </c>
      <c r="H22" s="2">
        <v>0</v>
      </c>
    </row>
    <row r="23" spans="1:8" ht="75" x14ac:dyDescent="0.25">
      <c r="A23" s="3" t="s">
        <v>21</v>
      </c>
      <c r="B23" s="4" t="s">
        <v>22</v>
      </c>
      <c r="C23" s="2">
        <v>0</v>
      </c>
      <c r="D23" s="2">
        <v>0.6</v>
      </c>
      <c r="E23" s="2">
        <v>0</v>
      </c>
      <c r="F23" s="2">
        <v>0</v>
      </c>
      <c r="G23" s="2">
        <v>0</v>
      </c>
      <c r="H23" s="2">
        <v>0</v>
      </c>
    </row>
    <row r="24" spans="1:8" ht="45" x14ac:dyDescent="0.25">
      <c r="A24" s="3" t="s">
        <v>23</v>
      </c>
      <c r="B24" s="4" t="s">
        <v>24</v>
      </c>
      <c r="C24" s="2">
        <v>0</v>
      </c>
      <c r="D24" s="2">
        <v>513.4</v>
      </c>
      <c r="E24" s="2">
        <v>0</v>
      </c>
      <c r="F24" s="2">
        <v>0</v>
      </c>
      <c r="G24" s="2">
        <v>0</v>
      </c>
      <c r="H24" s="2">
        <v>0</v>
      </c>
    </row>
    <row r="25" spans="1:8" x14ac:dyDescent="0.25">
      <c r="A25" s="3"/>
      <c r="B25" s="4" t="s">
        <v>2</v>
      </c>
      <c r="C25" s="2"/>
      <c r="D25" s="1"/>
      <c r="E25" s="1"/>
      <c r="F25" s="1"/>
      <c r="G25" s="1"/>
      <c r="H25" s="1"/>
    </row>
    <row r="26" spans="1:8" ht="30" x14ac:dyDescent="0.25">
      <c r="A26" s="8" t="s">
        <v>87</v>
      </c>
      <c r="B26" s="4" t="s">
        <v>88</v>
      </c>
      <c r="C26" s="2">
        <v>13401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</row>
    <row r="27" spans="1:8" ht="45" x14ac:dyDescent="0.25">
      <c r="A27" s="8" t="s">
        <v>86</v>
      </c>
      <c r="B27" s="4" t="s">
        <v>89</v>
      </c>
      <c r="C27" s="2">
        <v>-13401</v>
      </c>
      <c r="D27" s="2">
        <v>513.4</v>
      </c>
      <c r="E27" s="2">
        <v>0</v>
      </c>
      <c r="F27" s="2">
        <v>0</v>
      </c>
      <c r="G27" s="2">
        <v>0</v>
      </c>
      <c r="H27" s="2">
        <v>0</v>
      </c>
    </row>
    <row r="28" spans="1:8" ht="45" x14ac:dyDescent="0.25">
      <c r="A28" s="3" t="s">
        <v>25</v>
      </c>
      <c r="B28" s="4" t="s">
        <v>26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</row>
    <row r="29" spans="1:8" ht="60" x14ac:dyDescent="0.25">
      <c r="A29" s="3" t="s">
        <v>27</v>
      </c>
      <c r="B29" s="4" t="s">
        <v>28</v>
      </c>
      <c r="C29" s="2">
        <v>2000000</v>
      </c>
      <c r="D29" s="2">
        <v>2000000</v>
      </c>
      <c r="E29" s="2">
        <v>2000000</v>
      </c>
      <c r="F29" s="2">
        <v>2000000</v>
      </c>
      <c r="G29" s="2">
        <v>2000000</v>
      </c>
      <c r="H29" s="2">
        <v>2000000</v>
      </c>
    </row>
    <row r="30" spans="1:8" ht="75" x14ac:dyDescent="0.25">
      <c r="A30" s="3" t="s">
        <v>29</v>
      </c>
      <c r="B30" s="4" t="s">
        <v>30</v>
      </c>
      <c r="C30" s="2">
        <v>2000000</v>
      </c>
      <c r="D30" s="2">
        <v>2000000</v>
      </c>
      <c r="E30" s="2">
        <v>2000000</v>
      </c>
      <c r="F30" s="2">
        <v>2000000</v>
      </c>
      <c r="G30" s="2">
        <v>2000000</v>
      </c>
      <c r="H30" s="2">
        <v>2000000</v>
      </c>
    </row>
    <row r="31" spans="1:8" ht="45" x14ac:dyDescent="0.25">
      <c r="A31" s="3" t="s">
        <v>31</v>
      </c>
      <c r="B31" s="4" t="s">
        <v>32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</row>
    <row r="33" spans="1:7" x14ac:dyDescent="0.25">
      <c r="A33" s="16" t="s">
        <v>45</v>
      </c>
      <c r="B33" s="16"/>
      <c r="C33" s="16"/>
      <c r="D33" s="16"/>
      <c r="E33" s="16"/>
      <c r="F33" s="16"/>
      <c r="G33" s="16"/>
    </row>
  </sheetData>
  <mergeCells count="1">
    <mergeCell ref="A33:G33"/>
  </mergeCells>
  <hyperlinks>
    <hyperlink ref="B14" location="P239" display="P239"/>
    <hyperlink ref="B16" location="P239" display="P239"/>
    <hyperlink ref="B17" location="P239" display="P239"/>
    <hyperlink ref="B21" location="P239" display="P239"/>
  </hyperlink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Normal="100" workbookViewId="0">
      <selection activeCell="H7" sqref="H7"/>
    </sheetView>
  </sheetViews>
  <sheetFormatPr defaultRowHeight="15" x14ac:dyDescent="0.25"/>
  <cols>
    <col min="2" max="2" width="41.28515625" customWidth="1"/>
    <col min="3" max="3" width="11.7109375" customWidth="1"/>
    <col min="4" max="4" width="11.42578125" customWidth="1"/>
    <col min="5" max="5" width="11.7109375" customWidth="1"/>
    <col min="6" max="6" width="11.5703125" customWidth="1"/>
    <col min="7" max="7" width="11.7109375" customWidth="1"/>
    <col min="8" max="8" width="12.140625" customWidth="1"/>
  </cols>
  <sheetData>
    <row r="1" spans="1:8" x14ac:dyDescent="0.25">
      <c r="F1" s="17" t="s">
        <v>91</v>
      </c>
    </row>
    <row r="2" spans="1:8" x14ac:dyDescent="0.25">
      <c r="F2" s="17" t="s">
        <v>92</v>
      </c>
    </row>
    <row r="3" spans="1:8" x14ac:dyDescent="0.25">
      <c r="F3" s="17" t="s">
        <v>93</v>
      </c>
    </row>
    <row r="4" spans="1:8" x14ac:dyDescent="0.25">
      <c r="F4" s="17" t="s">
        <v>94</v>
      </c>
    </row>
    <row r="6" spans="1:8" x14ac:dyDescent="0.25">
      <c r="C6" s="6" t="s">
        <v>46</v>
      </c>
    </row>
    <row r="7" spans="1:8" x14ac:dyDescent="0.25">
      <c r="C7" s="6" t="s">
        <v>47</v>
      </c>
    </row>
    <row r="8" spans="1:8" x14ac:dyDescent="0.25">
      <c r="C8" s="6" t="s">
        <v>48</v>
      </c>
    </row>
    <row r="10" spans="1:8" x14ac:dyDescent="0.25">
      <c r="H10" t="s">
        <v>38</v>
      </c>
    </row>
    <row r="11" spans="1:8" ht="32.25" customHeight="1" x14ac:dyDescent="0.25">
      <c r="A11" s="13" t="s">
        <v>33</v>
      </c>
      <c r="B11" s="13" t="s">
        <v>34</v>
      </c>
      <c r="C11" s="12" t="s">
        <v>39</v>
      </c>
      <c r="D11" s="12" t="s">
        <v>40</v>
      </c>
      <c r="E11" s="12" t="s">
        <v>41</v>
      </c>
      <c r="F11" s="12" t="s">
        <v>42</v>
      </c>
      <c r="G11" s="12" t="s">
        <v>43</v>
      </c>
      <c r="H11" s="12" t="s">
        <v>44</v>
      </c>
    </row>
    <row r="12" spans="1:8" x14ac:dyDescent="0.25">
      <c r="A12" s="3" t="s">
        <v>0</v>
      </c>
      <c r="B12" s="4" t="s">
        <v>49</v>
      </c>
      <c r="C12" s="2">
        <v>266410.59999999998</v>
      </c>
      <c r="D12" s="1">
        <v>261793.3</v>
      </c>
      <c r="E12" s="1">
        <v>267159.3</v>
      </c>
      <c r="F12" s="1">
        <v>267159.3</v>
      </c>
      <c r="G12" s="1">
        <v>267159.3</v>
      </c>
      <c r="H12" s="1">
        <v>267159.3</v>
      </c>
    </row>
    <row r="13" spans="1:8" x14ac:dyDescent="0.25">
      <c r="A13" s="3"/>
      <c r="B13" s="4" t="s">
        <v>2</v>
      </c>
      <c r="C13" s="2"/>
      <c r="D13" s="1"/>
      <c r="E13" s="1"/>
      <c r="F13" s="1"/>
      <c r="G13" s="1"/>
      <c r="H13" s="1"/>
    </row>
    <row r="14" spans="1:8" ht="45" x14ac:dyDescent="0.25">
      <c r="A14" s="3" t="s">
        <v>3</v>
      </c>
      <c r="B14" s="4" t="s">
        <v>50</v>
      </c>
      <c r="C14" s="2">
        <f>SUM(C16:C32)</f>
        <v>244933.49999999997</v>
      </c>
      <c r="D14" s="2">
        <f t="shared" ref="D14:H14" si="0">SUM(D16:D32)</f>
        <v>237696.8</v>
      </c>
      <c r="E14" s="2">
        <f t="shared" si="0"/>
        <v>239994.99999999997</v>
      </c>
      <c r="F14" s="2">
        <f t="shared" si="0"/>
        <v>239994.99999999997</v>
      </c>
      <c r="G14" s="2">
        <f t="shared" si="0"/>
        <v>239994.99999999997</v>
      </c>
      <c r="H14" s="2">
        <f t="shared" si="0"/>
        <v>239994.99999999997</v>
      </c>
    </row>
    <row r="15" spans="1:8" x14ac:dyDescent="0.25">
      <c r="A15" s="3"/>
      <c r="B15" s="4" t="s">
        <v>2</v>
      </c>
      <c r="C15" s="2"/>
      <c r="D15" s="1"/>
      <c r="E15" s="1"/>
      <c r="F15" s="1"/>
      <c r="G15" s="1"/>
      <c r="H15" s="1"/>
    </row>
    <row r="16" spans="1:8" ht="60" x14ac:dyDescent="0.25">
      <c r="A16" s="3" t="s">
        <v>51</v>
      </c>
      <c r="B16" s="4" t="s">
        <v>69</v>
      </c>
      <c r="C16" s="2">
        <v>26588</v>
      </c>
      <c r="D16" s="1">
        <v>26495.599999999999</v>
      </c>
      <c r="E16" s="1">
        <v>26495.599999999999</v>
      </c>
      <c r="F16" s="1">
        <v>26495.599999999999</v>
      </c>
      <c r="G16" s="1">
        <v>26495.599999999999</v>
      </c>
      <c r="H16" s="1">
        <v>26495.599999999999</v>
      </c>
    </row>
    <row r="17" spans="1:8" ht="60" x14ac:dyDescent="0.25">
      <c r="A17" s="3" t="s">
        <v>52</v>
      </c>
      <c r="B17" s="4" t="s">
        <v>70</v>
      </c>
      <c r="C17" s="2">
        <v>13075.8</v>
      </c>
      <c r="D17" s="1">
        <v>13075.8</v>
      </c>
      <c r="E17" s="1">
        <v>13075.8</v>
      </c>
      <c r="F17" s="1">
        <v>13075.8</v>
      </c>
      <c r="G17" s="1">
        <v>13075.8</v>
      </c>
      <c r="H17" s="1">
        <v>13075.8</v>
      </c>
    </row>
    <row r="18" spans="1:8" ht="60" x14ac:dyDescent="0.25">
      <c r="A18" s="8" t="s">
        <v>54</v>
      </c>
      <c r="B18" s="4" t="s">
        <v>71</v>
      </c>
      <c r="C18" s="2">
        <v>183832</v>
      </c>
      <c r="D18" s="1">
        <v>179703.1</v>
      </c>
      <c r="E18" s="1">
        <v>181423.2</v>
      </c>
      <c r="F18" s="1">
        <v>181423.2</v>
      </c>
      <c r="G18" s="1">
        <v>181423.2</v>
      </c>
      <c r="H18" s="1">
        <v>181423.2</v>
      </c>
    </row>
    <row r="19" spans="1:8" ht="75" x14ac:dyDescent="0.25">
      <c r="A19" s="8" t="s">
        <v>55</v>
      </c>
      <c r="B19" s="4" t="s">
        <v>72</v>
      </c>
      <c r="C19" s="2">
        <v>384.8</v>
      </c>
      <c r="D19" s="2">
        <v>384.8</v>
      </c>
      <c r="E19" s="2">
        <v>384.8</v>
      </c>
      <c r="F19" s="2">
        <v>384.8</v>
      </c>
      <c r="G19" s="1">
        <v>384.8</v>
      </c>
      <c r="H19" s="1">
        <v>384.8</v>
      </c>
    </row>
    <row r="20" spans="1:8" ht="75" x14ac:dyDescent="0.25">
      <c r="A20" s="8" t="s">
        <v>56</v>
      </c>
      <c r="B20" s="14" t="s">
        <v>73</v>
      </c>
      <c r="C20" s="1"/>
      <c r="D20" s="1"/>
      <c r="E20" s="1"/>
      <c r="F20" s="1"/>
      <c r="G20" s="1"/>
      <c r="H20" s="1"/>
    </row>
    <row r="21" spans="1:8" ht="60" x14ac:dyDescent="0.25">
      <c r="A21" s="8" t="s">
        <v>57</v>
      </c>
      <c r="B21" s="15" t="s">
        <v>74</v>
      </c>
      <c r="C21" s="1">
        <v>641.79999999999995</v>
      </c>
      <c r="D21" s="1">
        <v>518.79999999999995</v>
      </c>
      <c r="E21" s="1">
        <v>518.79999999999995</v>
      </c>
      <c r="F21" s="1">
        <v>518.79999999999995</v>
      </c>
      <c r="G21" s="1">
        <v>518.79999999999995</v>
      </c>
      <c r="H21" s="1">
        <v>518.79999999999995</v>
      </c>
    </row>
    <row r="22" spans="1:8" ht="75" x14ac:dyDescent="0.25">
      <c r="A22" s="8" t="s">
        <v>58</v>
      </c>
      <c r="B22" s="15" t="s">
        <v>75</v>
      </c>
      <c r="C22" s="1">
        <v>641.79999999999995</v>
      </c>
      <c r="D22" s="1"/>
      <c r="E22" s="1"/>
      <c r="F22" s="1"/>
      <c r="G22" s="1"/>
      <c r="H22" s="1"/>
    </row>
    <row r="23" spans="1:8" ht="105" x14ac:dyDescent="0.25">
      <c r="A23" s="8" t="s">
        <v>59</v>
      </c>
      <c r="B23" s="15" t="s">
        <v>76</v>
      </c>
      <c r="C23" s="1">
        <v>1139</v>
      </c>
      <c r="D23" s="1">
        <v>1139</v>
      </c>
      <c r="E23" s="1">
        <v>1139</v>
      </c>
      <c r="F23" s="1">
        <v>1139</v>
      </c>
      <c r="G23" s="1">
        <v>1139</v>
      </c>
      <c r="H23" s="1">
        <v>1139</v>
      </c>
    </row>
    <row r="24" spans="1:8" ht="60" x14ac:dyDescent="0.25">
      <c r="A24" s="8" t="s">
        <v>60</v>
      </c>
      <c r="B24" s="15" t="s">
        <v>77</v>
      </c>
      <c r="C24" s="1">
        <v>1540.9</v>
      </c>
      <c r="D24" s="1">
        <v>1540.9</v>
      </c>
      <c r="E24" s="1">
        <v>1540.9</v>
      </c>
      <c r="F24" s="1">
        <v>1540.9</v>
      </c>
      <c r="G24" s="1">
        <v>1540.9</v>
      </c>
      <c r="H24" s="1">
        <v>1540.9</v>
      </c>
    </row>
    <row r="25" spans="1:8" ht="60" x14ac:dyDescent="0.25">
      <c r="A25" s="8" t="s">
        <v>61</v>
      </c>
      <c r="B25" s="15" t="s">
        <v>78</v>
      </c>
      <c r="C25" s="1">
        <v>196.4</v>
      </c>
      <c r="D25" s="1">
        <v>196.4</v>
      </c>
      <c r="E25" s="1">
        <v>196.4</v>
      </c>
      <c r="F25" s="1">
        <v>196.4</v>
      </c>
      <c r="G25" s="1">
        <v>196.4</v>
      </c>
      <c r="H25" s="1">
        <v>196.4</v>
      </c>
    </row>
    <row r="26" spans="1:8" ht="90" x14ac:dyDescent="0.25">
      <c r="A26" s="8" t="s">
        <v>62</v>
      </c>
      <c r="B26" s="15" t="s">
        <v>79</v>
      </c>
      <c r="C26" s="1">
        <v>5194.1000000000004</v>
      </c>
      <c r="D26" s="1">
        <v>5123.2</v>
      </c>
      <c r="E26" s="1">
        <v>5701.3</v>
      </c>
      <c r="F26" s="1">
        <v>5701.3</v>
      </c>
      <c r="G26" s="1">
        <v>5701.3</v>
      </c>
      <c r="H26" s="1">
        <v>5701.3</v>
      </c>
    </row>
    <row r="27" spans="1:8" ht="60" x14ac:dyDescent="0.25">
      <c r="A27" s="8" t="s">
        <v>63</v>
      </c>
      <c r="B27" s="15" t="s">
        <v>80</v>
      </c>
      <c r="C27" s="1">
        <v>483.5</v>
      </c>
      <c r="D27" s="1">
        <v>483.5</v>
      </c>
      <c r="E27" s="1">
        <v>483.5</v>
      </c>
      <c r="F27" s="1">
        <v>483.5</v>
      </c>
      <c r="G27" s="1">
        <v>483.5</v>
      </c>
      <c r="H27" s="1">
        <v>483.5</v>
      </c>
    </row>
    <row r="28" spans="1:8" ht="105" x14ac:dyDescent="0.25">
      <c r="A28" s="8" t="s">
        <v>64</v>
      </c>
      <c r="B28" s="15" t="s">
        <v>81</v>
      </c>
      <c r="C28" s="1">
        <v>3059.7</v>
      </c>
      <c r="D28" s="1">
        <v>3059.7</v>
      </c>
      <c r="E28" s="1">
        <v>3059.7</v>
      </c>
      <c r="F28" s="1">
        <v>3059.7</v>
      </c>
      <c r="G28" s="1">
        <v>3059.7</v>
      </c>
      <c r="H28" s="1">
        <v>3059.7</v>
      </c>
    </row>
    <row r="29" spans="1:8" ht="60" x14ac:dyDescent="0.25">
      <c r="A29" s="8" t="s">
        <v>65</v>
      </c>
      <c r="B29" s="15" t="s">
        <v>82</v>
      </c>
      <c r="C29" s="1">
        <v>6591.2</v>
      </c>
      <c r="D29" s="1">
        <v>5714</v>
      </c>
      <c r="E29" s="1">
        <v>5714</v>
      </c>
      <c r="F29" s="1">
        <v>5714</v>
      </c>
      <c r="G29" s="1">
        <v>5714</v>
      </c>
      <c r="H29" s="1">
        <v>5714</v>
      </c>
    </row>
    <row r="30" spans="1:8" ht="60" x14ac:dyDescent="0.25">
      <c r="A30" s="8" t="s">
        <v>66</v>
      </c>
      <c r="B30" s="15" t="s">
        <v>83</v>
      </c>
      <c r="C30" s="1">
        <v>25</v>
      </c>
      <c r="D30" s="1">
        <v>25</v>
      </c>
      <c r="E30" s="1">
        <v>25</v>
      </c>
      <c r="F30" s="1">
        <v>25</v>
      </c>
      <c r="G30" s="1">
        <v>25</v>
      </c>
      <c r="H30" s="1">
        <v>25</v>
      </c>
    </row>
    <row r="31" spans="1:8" ht="60" x14ac:dyDescent="0.25">
      <c r="A31" s="8" t="s">
        <v>67</v>
      </c>
      <c r="B31" s="15" t="s">
        <v>84</v>
      </c>
      <c r="C31" s="1">
        <v>1302.5</v>
      </c>
      <c r="D31" s="1"/>
      <c r="E31" s="1"/>
      <c r="F31" s="1"/>
      <c r="G31" s="1"/>
      <c r="H31" s="1"/>
    </row>
    <row r="32" spans="1:8" ht="60" x14ac:dyDescent="0.25">
      <c r="A32" s="8" t="s">
        <v>68</v>
      </c>
      <c r="B32" s="15" t="s">
        <v>85</v>
      </c>
      <c r="C32" s="1">
        <v>237</v>
      </c>
      <c r="D32" s="1">
        <v>237</v>
      </c>
      <c r="E32" s="1">
        <v>237</v>
      </c>
      <c r="F32" s="1">
        <v>237</v>
      </c>
      <c r="G32" s="1">
        <v>237</v>
      </c>
      <c r="H32" s="1">
        <v>237</v>
      </c>
    </row>
    <row r="33" spans="1:8" x14ac:dyDescent="0.25">
      <c r="A33" s="3" t="s">
        <v>5</v>
      </c>
      <c r="B33" s="4" t="s">
        <v>53</v>
      </c>
      <c r="C33" s="1">
        <f>SUM(C12-C14)</f>
        <v>21477.100000000006</v>
      </c>
      <c r="D33" s="1">
        <f t="shared" ref="D33:H33" si="1">SUM(D12-D14)</f>
        <v>24096.5</v>
      </c>
      <c r="E33" s="1">
        <f t="shared" si="1"/>
        <v>27164.300000000017</v>
      </c>
      <c r="F33" s="1">
        <f t="shared" si="1"/>
        <v>27164.300000000017</v>
      </c>
      <c r="G33" s="1">
        <f t="shared" si="1"/>
        <v>27164.300000000017</v>
      </c>
      <c r="H33" s="1">
        <f t="shared" si="1"/>
        <v>27164.300000000017</v>
      </c>
    </row>
  </sheetData>
  <pageMargins left="0.70866141732283472" right="0.70866141732283472" top="0.74803149606299213" bottom="0.74803149606299213" header="0.31496062992125984" footer="0.31496062992125984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2016-11-24T14:42:07Z</cp:lastPrinted>
  <dcterms:created xsi:type="dcterms:W3CDTF">2016-11-24T07:34:06Z</dcterms:created>
  <dcterms:modified xsi:type="dcterms:W3CDTF">2017-02-02T12:57:58Z</dcterms:modified>
</cp:coreProperties>
</file>